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'Sheet1'!$A$1:$F$100</definedName>
  </definedNames>
  <calcPr fullCalcOnLoad="1" refMode="R1C1"/>
</workbook>
</file>

<file path=xl/sharedStrings.xml><?xml version="1.0" encoding="utf-8"?>
<sst xmlns="http://schemas.openxmlformats.org/spreadsheetml/2006/main" count="132" uniqueCount="118">
  <si>
    <t>Форма №1 по ОКУД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</si>
  <si>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</si>
  <si>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</si>
  <si>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</si>
  <si>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</si>
  <si>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</si>
  <si>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6452008711/ 645201001</t>
  </si>
  <si>
    <t>Вид деятельности</t>
  </si>
  <si>
    <t>по ОКВЭД</t>
  </si>
  <si>
    <t>62.10.1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</si>
  <si>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</si>
  <si>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</si>
  <si>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</si>
  <si>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</si>
  <si>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Местонахождение (адрес)</t>
  </si>
  <si>
    <t>г. Саратов, ул. Жуковского, 25</t>
  </si>
  <si>
    <t xml:space="preserve">  .  .   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</si>
  <si>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</si>
  <si>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</si>
  <si>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</si>
  <si>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</si>
  <si>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</si>
  <si>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</si>
  <si>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</si>
  <si>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</si>
  <si>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</si>
  <si>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</si>
  <si>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</si>
  <si>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Незавершенное строительство</t>
  </si>
  <si>
    <t>130</t>
  </si>
  <si>
    <t>Долгосрочные финансовые вложения</t>
  </si>
  <si>
    <t>140</t>
  </si>
  <si>
    <t>Отложенные налоговые активы</t>
  </si>
  <si>
    <t>145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</si>
  <si>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</si>
  <si>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</si>
  <si>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</si>
  <si>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</si>
  <si>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</si>
  <si>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</si>
  <si>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</si>
  <si>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</si>
  <si>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готовая продукция и товары для перепродажи</t>
  </si>
  <si>
    <t>214</t>
  </si>
  <si>
    <t>расходы будущих периодов</t>
  </si>
  <si>
    <t>216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</si>
  <si>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</si>
  <si>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</si>
  <si>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в течение 12 месяцев после отчетной даты)</t>
  </si>
  <si>
    <t>240</t>
  </si>
  <si>
    <t>покупатели и заказчики</t>
  </si>
  <si>
    <t>241</t>
  </si>
  <si>
    <t>авансы выданные</t>
  </si>
  <si>
    <t>Денежные средства</t>
  </si>
  <si>
    <t>260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</si>
  <si>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</si>
  <si>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</si>
  <si>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</si>
  <si>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</si>
  <si>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</si>
  <si>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</si>
  <si>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</si>
  <si>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</si>
  <si>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</si>
  <si>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</si>
  <si>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Добавочный капитал</t>
  </si>
  <si>
    <t>420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</si>
  <si>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</si>
  <si>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</si>
  <si>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</si>
  <si>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</si>
  <si>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</si>
  <si>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</si>
  <si>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</si>
  <si>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</si>
  <si>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</si>
  <si>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</si>
  <si>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</si>
  <si>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</si>
  <si>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</si>
  <si>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</si>
  <si>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</si>
  <si>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</si>
  <si>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</si>
  <si>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</si>
  <si>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</si>
  <si>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</si>
  <si>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</si>
  <si>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</si>
  <si>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</si>
  <si>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</si>
  <si>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</si>
  <si>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авансы полученные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</si>
  <si>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</si>
  <si>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</si>
  <si>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</si>
  <si>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</si>
  <si>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</si>
  <si>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</si>
  <si>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</si>
  <si>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</si>
  <si>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</si>
  <si>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</si>
  <si>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Товарно-материальные ценности, принятые на ответственное хранение</t>
  </si>
  <si>
    <t>920</t>
  </si>
  <si>
    <t>Списанная в убыток задолженность неплатежеспособных дебиторов</t>
  </si>
  <si>
    <t>940</t>
  </si>
  <si>
    <t>Обеспечения обязательств и платежей выданные</t>
  </si>
  <si>
    <t>960</t>
  </si>
  <si>
    <t>Бланки строгой отчетности</t>
  </si>
  <si>
    <t>Дата утверждения</t>
  </si>
  <si>
    <t>Дата отправки/принятия</t>
  </si>
  <si>
    <t>Резерный капитал</t>
  </si>
  <si>
    <t>резервы, обазованные в соответствии с законодательством</t>
  </si>
  <si>
    <t>-</t>
  </si>
  <si>
    <t>на 31 Декабря 2009 г.</t>
  </si>
  <si>
    <t>Нематериальные активы</t>
  </si>
  <si>
    <t xml:space="preserve"> БУХГАЛТЕРСКИЙ БАЛАНС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</si>
</sst>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8" fillId="21" borderId="1" applyNumberFormat="0" applyAlignment="0" applyProtection="0"/>
    <xf numFmtId="0" fontId="17" fillId="22" borderId="2" applyNumberFormat="0" applyAlignment="0" applyProtection="0"/>
    <xf numFmtId="0" fontId="27" fillId="22" borderId="1" applyNumberFormat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23" borderId="10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1" fontId="3" fillId="23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3" fillId="4" borderId="16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" fontId="3" fillId="23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3" fillId="0" borderId="13" xfId="0" applyFont="1" applyBorder="1" applyAlignment="1">
      <alignment horizontal="center" vertical="center"/>
    </xf>
    <xf numFmtId="1" fontId="3" fillId="23" borderId="14" xfId="0" applyNumberFormat="1" applyFont="1" applyFill="1" applyBorder="1" applyAlignment="1">
      <alignment horizontal="right" vertical="center"/>
    </xf>
    <xf numFmtId="0" fontId="3" fillId="23" borderId="1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23" borderId="31" xfId="0" applyFont="1" applyFill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/>
    </xf>
    <xf numFmtId="0" fontId="4" fillId="23" borderId="34" xfId="0" applyFont="1" applyFill="1" applyBorder="1" applyAlignment="1">
      <alignment wrapText="1"/>
    </xf>
    <xf numFmtId="0" fontId="5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top" wrapText="1"/>
    </xf>
    <xf numFmtId="0" fontId="6" fillId="0" borderId="12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0" fillId="0" borderId="36" xfId="0" applyBorder="1" applyAlignment="1">
      <alignment/>
    </xf>
    <xf numFmtId="0" fontId="3" fillId="0" borderId="20" xfId="0" applyFont="1" applyBorder="1" applyAlignment="1">
      <alignment horizontal="left" vertical="center"/>
    </xf>
    <xf numFmtId="1" fontId="3" fillId="23" borderId="1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right" vertical="center"/>
    </xf>
    <xf numFmtId="1" fontId="3" fillId="4" borderId="12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1" fontId="3" fillId="23" borderId="38" xfId="0" applyNumberFormat="1" applyFont="1" applyFill="1" applyBorder="1" applyAlignment="1">
      <alignment horizontal="right" vertical="center"/>
    </xf>
    <xf numFmtId="1" fontId="4" fillId="4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top" wrapText="1"/>
    </xf>
    <xf numFmtId="1" fontId="3" fillId="23" borderId="39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1" fontId="4" fillId="4" borderId="39" xfId="0" applyNumberFormat="1" applyFont="1" applyFill="1" applyBorder="1" applyAlignment="1">
      <alignment horizontal="right" vertical="center"/>
    </xf>
    <xf numFmtId="1" fontId="3" fillId="23" borderId="17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 vertical="top" wrapText="1"/>
    </xf>
    <xf numFmtId="1" fontId="3" fillId="23" borderId="36" xfId="0" applyNumberFormat="1" applyFont="1" applyFill="1" applyBorder="1" applyAlignment="1">
      <alignment horizontal="right" vertical="center"/>
    </xf>
    <xf numFmtId="1" fontId="3" fillId="23" borderId="4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 wrapText="1"/>
    </xf>
    <xf numFmtId="1" fontId="3" fillId="23" borderId="22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1" fontId="4" fillId="4" borderId="43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" fontId="3" fillId="4" borderId="39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9" xfId="0" applyFont="1" applyBorder="1" applyAlignment="1">
      <alignment horizontal="centerContinuous" vertical="center" wrapText="1"/>
    </xf>
    <xf numFmtId="0" fontId="3" fillId="0" borderId="44" xfId="0" applyFont="1" applyBorder="1" applyAlignment="1">
      <alignment horizontal="centerContinuous" vertical="center" wrapText="1"/>
    </xf>
    <xf numFmtId="0" fontId="4" fillId="0" borderId="39" xfId="0" applyFont="1" applyBorder="1" applyAlignment="1">
      <alignment horizontal="centerContinuous" vertical="center" wrapText="1"/>
    </xf>
    <xf numFmtId="0" fontId="4" fillId="0" borderId="40" xfId="0" applyFont="1" applyBorder="1" applyAlignment="1">
      <alignment horizontal="centerContinuous" vertical="center" wrapText="1"/>
    </xf>
    <xf numFmtId="1" fontId="3" fillId="23" borderId="26" xfId="0" applyNumberFormat="1" applyFont="1" applyFill="1" applyBorder="1" applyAlignment="1">
      <alignment horizontal="right" vertical="center"/>
    </xf>
    <xf numFmtId="14" fontId="4" fillId="0" borderId="31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justify"/>
    </xf>
    <xf numFmtId="0" fontId="4" fillId="0" borderId="45" xfId="0" applyFont="1" applyBorder="1" applyAlignment="1">
      <alignment horizontal="centerContinuous" vertical="center"/>
    </xf>
    <xf numFmtId="0" fontId="4" fillId="23" borderId="46" xfId="0" applyFont="1" applyFill="1" applyBorder="1" applyAlignment="1">
      <alignment horizontal="centerContinuous" vertical="center"/>
    </xf>
    <xf numFmtId="1" fontId="0" fillId="0" borderId="0" xfId="0" applyNumberFormat="1" applyAlignment="1">
      <alignment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0" fillId="25" borderId="17" xfId="0" applyFill="1" applyBorder="1" applyAlignment="1">
      <alignment horizontal="right"/>
    </xf>
    <xf numFmtId="0" fontId="3" fillId="25" borderId="24" xfId="0" applyFont="1" applyFill="1" applyBorder="1" applyAlignment="1">
      <alignment/>
    </xf>
    <xf numFmtId="0" fontId="3" fillId="0" borderId="3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23" borderId="39" xfId="0" applyFont="1" applyFill="1" applyBorder="1" applyAlignment="1">
      <alignment horizontal="left" vertical="center" wrapText="1"/>
    </xf>
    <xf numFmtId="0" fontId="3" fillId="23" borderId="4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41" xfId="0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23925" y="1085850"/>
          <a:ext cx="3705225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"Саратовские авиалинии"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71575" y="1647825"/>
          <a:ext cx="33051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авиаперевозки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" y="2057400"/>
          <a:ext cx="23812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23975" y="232410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228600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581650" y="1905000"/>
          <a:ext cx="228600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5</xdr:col>
      <xdr:colOff>228600</xdr:colOff>
      <xdr:row>9</xdr:row>
      <xdr:rowOff>0</xdr:rowOff>
    </xdr:from>
    <xdr:to>
      <xdr:col>5</xdr:col>
      <xdr:colOff>885825</xdr:colOff>
      <xdr:row>11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810250" y="1905000"/>
          <a:ext cx="65722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543175" y="2057400"/>
          <a:ext cx="14192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росс-смеш</a:t>
          </a:r>
        </a:p>
      </xdr:txBody>
    </xdr:sp>
    <xdr:clientData/>
  </xdr:twoCellAnchor>
  <xdr:twoCellAnchor>
    <xdr:from>
      <xdr:col>1</xdr:col>
      <xdr:colOff>28575</xdr:colOff>
      <xdr:row>93</xdr:row>
      <xdr:rowOff>95250</xdr:rowOff>
    </xdr:from>
    <xdr:to>
      <xdr:col>2</xdr:col>
      <xdr:colOff>866775</xdr:colOff>
      <xdr:row>95</xdr:row>
      <xdr:rowOff>9525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61925" y="15640050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oneCellAnchor>
    <xdr:from>
      <xdr:col>2</xdr:col>
      <xdr:colOff>1390650</xdr:colOff>
      <xdr:row>93</xdr:row>
      <xdr:rowOff>57150</xdr:rowOff>
    </xdr:from>
    <xdr:ext cx="1304925" cy="381000"/>
    <xdr:sp>
      <xdr:nvSpPr>
        <xdr:cNvPr id="9" name="Текст 9"/>
        <xdr:cNvSpPr txBox="1">
          <a:spLocks noChangeArrowheads="1"/>
        </xdr:cNvSpPr>
      </xdr:nvSpPr>
      <xdr:spPr>
        <a:xfrm>
          <a:off x="1657350" y="15601950"/>
          <a:ext cx="1304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Боков Александр Иванович</a:t>
          </a:r>
        </a:p>
      </xdr:txBody>
    </xdr:sp>
    <xdr:clientData/>
  </xdr:oneCellAnchor>
  <xdr:twoCellAnchor>
    <xdr:from>
      <xdr:col>2</xdr:col>
      <xdr:colOff>781050</xdr:colOff>
      <xdr:row>96</xdr:row>
      <xdr:rowOff>0</xdr:rowOff>
    </xdr:from>
    <xdr:to>
      <xdr:col>2</xdr:col>
      <xdr:colOff>1362075</xdr:colOff>
      <xdr:row>97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047750" y="160020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96</xdr:row>
      <xdr:rowOff>0</xdr:rowOff>
    </xdr:from>
    <xdr:to>
      <xdr:col>4</xdr:col>
      <xdr:colOff>428625</xdr:colOff>
      <xdr:row>97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4295775" y="16002000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96</xdr:row>
      <xdr:rowOff>0</xdr:rowOff>
    </xdr:from>
    <xdr:to>
      <xdr:col>2</xdr:col>
      <xdr:colOff>2695575</xdr:colOff>
      <xdr:row>97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657350" y="16002000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2990850</xdr:colOff>
      <xdr:row>93</xdr:row>
      <xdr:rowOff>85725</xdr:rowOff>
    </xdr:from>
    <xdr:to>
      <xdr:col>3</xdr:col>
      <xdr:colOff>495300</xdr:colOff>
      <xdr:row>94</xdr:row>
      <xdr:rowOff>123825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257550" y="15630525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96</xdr:row>
      <xdr:rowOff>0</xdr:rowOff>
    </xdr:from>
    <xdr:to>
      <xdr:col>5</xdr:col>
      <xdr:colOff>885825</xdr:colOff>
      <xdr:row>97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581650" y="16002000"/>
          <a:ext cx="885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98</xdr:row>
      <xdr:rowOff>28575</xdr:rowOff>
    </xdr:from>
    <xdr:to>
      <xdr:col>2</xdr:col>
      <xdr:colOff>1743075</xdr:colOff>
      <xdr:row>99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33350" y="16335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Марта 2010 г.</a:t>
          </a:r>
        </a:p>
      </xdr:txBody>
    </xdr:sp>
    <xdr:clientData/>
  </xdr:twoCellAnchor>
  <xdr:oneCellAnchor>
    <xdr:from>
      <xdr:col>4</xdr:col>
      <xdr:colOff>561975</xdr:colOff>
      <xdr:row>92</xdr:row>
      <xdr:rowOff>104775</xdr:rowOff>
    </xdr:from>
    <xdr:ext cx="1247775" cy="504825"/>
    <xdr:sp>
      <xdr:nvSpPr>
        <xdr:cNvPr id="16" name="Текст 9"/>
        <xdr:cNvSpPr txBox="1">
          <a:spLocks noChangeArrowheads="1"/>
        </xdr:cNvSpPr>
      </xdr:nvSpPr>
      <xdr:spPr>
        <a:xfrm>
          <a:off x="5229225" y="15497175"/>
          <a:ext cx="1247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Щербакова Ольга Евгеньевна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6"/>
  <sheetViews>
    <sheetView tabSelected="1" zoomScalePageLayoutView="0" workbookViewId="0" topLeftCell="A67">
      <selection activeCell="C105" sqref="C105"/>
    </sheetView>
  </sheetViews>
  <sheetFormatPr defaultColWidth="10.33203125" defaultRowHeight="11.25"/>
  <cols>
    <col min="1" max="2" width="2.33203125" style="0" customWidth="1"/>
    <col min="3" max="3" width="64.66015625" style="0" customWidth="1"/>
    <col min="4" max="4" width="12.33203125" style="0" customWidth="1"/>
    <col min="5" max="6" width="16" style="0" customWidth="1"/>
  </cols>
  <sheetData>
    <row r="1" ht="6.75" customHeight="1"/>
    <row r="2" spans="2:5" ht="15" customHeight="1">
      <c r="B2" s="42" t="s">
        <v>117</v>
      </c>
      <c r="C2" s="42"/>
      <c r="D2" s="42"/>
      <c r="E2" s="42"/>
    </row>
    <row r="3" spans="2:5" ht="15" customHeight="1">
      <c r="B3" s="42" t="s">
        <v>115</v>
      </c>
      <c r="C3" s="42"/>
      <c r="D3" s="42"/>
      <c r="E3" s="42"/>
    </row>
    <row r="4" ht="11.25" customHeight="1" thickBot="1">
      <c r="F4" s="43"/>
    </row>
    <row r="5" spans="4:6" ht="15" customHeight="1">
      <c r="D5" s="1"/>
      <c r="E5" s="2" t="s">
        <v>0</v>
      </c>
      <c r="F5" s="44"/>
    </row>
    <row r="6" spans="5:6" ht="20.25" customHeight="1">
      <c r="E6" s="2" t="s">
        <v>1</v>
      </c>
      <c r="F6" s="88">
        <v>40178</v>
      </c>
    </row>
    <row r="7" spans="2:6" ht="21.75" customHeight="1">
      <c r="B7" s="3" t="s">
        <v>2</v>
      </c>
      <c r="E7" s="2" t="s">
        <v>3</v>
      </c>
      <c r="F7" s="45">
        <v>1130093</v>
      </c>
    </row>
    <row r="8" spans="2:6" ht="24.75" customHeight="1">
      <c r="B8" s="4" t="s">
        <v>4</v>
      </c>
      <c r="E8" s="2" t="s">
        <v>5</v>
      </c>
      <c r="F8" s="89" t="s">
        <v>6</v>
      </c>
    </row>
    <row r="9" spans="2:6" ht="20.25" customHeight="1" thickBot="1">
      <c r="B9" s="3" t="s">
        <v>7</v>
      </c>
      <c r="E9" s="2" t="s">
        <v>8</v>
      </c>
      <c r="F9" s="91" t="s">
        <v>9</v>
      </c>
    </row>
    <row r="10" spans="2:6" ht="12" customHeight="1">
      <c r="B10" s="3" t="s">
        <v>10</v>
      </c>
      <c r="F10" s="90"/>
    </row>
    <row r="11" spans="3:6" ht="21" customHeight="1">
      <c r="C11" s="5"/>
      <c r="E11" s="2" t="s">
        <v>11</v>
      </c>
      <c r="F11" s="46"/>
    </row>
    <row r="12" spans="2:6" ht="15" customHeight="1" thickBot="1">
      <c r="B12" s="3" t="s">
        <v>12</v>
      </c>
      <c r="E12" s="2" t="s">
        <v>13</v>
      </c>
      <c r="F12" s="47">
        <v>384</v>
      </c>
    </row>
    <row r="13" ht="14.25" customHeight="1">
      <c r="B13" s="3" t="s">
        <v>14</v>
      </c>
    </row>
    <row r="14" spans="3:6" ht="12" customHeight="1">
      <c r="C14" s="48" t="s">
        <v>15</v>
      </c>
      <c r="D14" s="48"/>
      <c r="E14" s="48"/>
      <c r="F14" s="48"/>
    </row>
    <row r="15" ht="8.25" customHeight="1" thickBot="1"/>
    <row r="16" spans="4:6" ht="12" customHeight="1">
      <c r="D16" s="108" t="s">
        <v>110</v>
      </c>
      <c r="E16" s="109"/>
      <c r="F16" s="6" t="s">
        <v>16</v>
      </c>
    </row>
    <row r="17" spans="4:6" ht="12" customHeight="1" thickBot="1">
      <c r="D17" s="108" t="s">
        <v>111</v>
      </c>
      <c r="E17" s="109"/>
      <c r="F17" s="7" t="s">
        <v>16</v>
      </c>
    </row>
    <row r="18" ht="11.25" customHeight="1"/>
    <row r="19" spans="2:6" ht="34.5" customHeight="1">
      <c r="B19" s="49" t="s">
        <v>17</v>
      </c>
      <c r="C19" s="49"/>
      <c r="D19" s="8" t="s">
        <v>18</v>
      </c>
      <c r="E19" s="50" t="s">
        <v>19</v>
      </c>
      <c r="F19" s="8" t="s">
        <v>20</v>
      </c>
    </row>
    <row r="20" spans="2:6" ht="11.25" customHeight="1" thickBot="1">
      <c r="B20" s="51" t="s">
        <v>21</v>
      </c>
      <c r="C20" s="51"/>
      <c r="D20" s="9" t="s">
        <v>22</v>
      </c>
      <c r="E20" s="51" t="s">
        <v>23</v>
      </c>
      <c r="F20" s="9" t="s">
        <v>24</v>
      </c>
    </row>
    <row r="21" spans="2:6" ht="12" customHeight="1">
      <c r="B21" s="52" t="s">
        <v>25</v>
      </c>
      <c r="C21" s="52"/>
      <c r="D21" s="10"/>
      <c r="E21" s="77"/>
      <c r="F21" s="11"/>
    </row>
    <row r="22" spans="2:6" ht="12" customHeight="1">
      <c r="B22" s="114" t="s">
        <v>116</v>
      </c>
      <c r="C22" s="115"/>
      <c r="D22" s="94">
        <v>110</v>
      </c>
      <c r="E22" s="95" t="s">
        <v>114</v>
      </c>
      <c r="F22" s="96">
        <v>12</v>
      </c>
    </row>
    <row r="23" spans="2:6" ht="12" customHeight="1">
      <c r="B23" s="54" t="s">
        <v>26</v>
      </c>
      <c r="C23" s="54"/>
      <c r="D23" s="12" t="s">
        <v>27</v>
      </c>
      <c r="E23" s="64">
        <v>204477</v>
      </c>
      <c r="F23" s="13">
        <v>214805</v>
      </c>
    </row>
    <row r="24" spans="2:6" ht="12" customHeight="1">
      <c r="B24" s="54" t="s">
        <v>28</v>
      </c>
      <c r="C24" s="54"/>
      <c r="D24" s="12" t="s">
        <v>29</v>
      </c>
      <c r="E24" s="64">
        <v>7706</v>
      </c>
      <c r="F24" s="13">
        <v>12819</v>
      </c>
    </row>
    <row r="25" spans="2:6" ht="12" customHeight="1">
      <c r="B25" s="54" t="s">
        <v>30</v>
      </c>
      <c r="C25" s="54"/>
      <c r="D25" s="12" t="s">
        <v>31</v>
      </c>
      <c r="E25" s="64">
        <v>242</v>
      </c>
      <c r="F25" s="13">
        <v>242</v>
      </c>
    </row>
    <row r="26" spans="2:6" ht="12" customHeight="1">
      <c r="B26" s="54" t="s">
        <v>32</v>
      </c>
      <c r="C26" s="54"/>
      <c r="D26" s="12" t="s">
        <v>33</v>
      </c>
      <c r="E26" s="64">
        <v>216</v>
      </c>
      <c r="F26" s="13">
        <v>583</v>
      </c>
    </row>
    <row r="27" spans="2:6" ht="12" customHeight="1" thickBot="1">
      <c r="B27" s="112" t="s">
        <v>34</v>
      </c>
      <c r="C27" s="113"/>
      <c r="D27" s="15" t="s">
        <v>35</v>
      </c>
      <c r="E27" s="79">
        <v>212641</v>
      </c>
      <c r="F27" s="16">
        <f>F23+F24+F25+F26+F22</f>
        <v>228461</v>
      </c>
    </row>
    <row r="28" spans="2:6" ht="12" customHeight="1">
      <c r="B28" s="52" t="s">
        <v>36</v>
      </c>
      <c r="C28" s="52"/>
      <c r="D28" s="17"/>
      <c r="E28" s="80"/>
      <c r="F28" s="18"/>
    </row>
    <row r="29" spans="2:6" ht="12" customHeight="1">
      <c r="B29" s="54" t="s">
        <v>37</v>
      </c>
      <c r="C29" s="54"/>
      <c r="D29" s="12" t="s">
        <v>38</v>
      </c>
      <c r="E29" s="81">
        <v>62715</v>
      </c>
      <c r="F29" s="19">
        <f>F31+F32+F33</f>
        <v>51672</v>
      </c>
    </row>
    <row r="30" spans="2:6" ht="12" customHeight="1">
      <c r="B30" s="20"/>
      <c r="C30" s="21" t="s">
        <v>39</v>
      </c>
      <c r="D30" s="22"/>
      <c r="E30" s="82"/>
      <c r="F30" s="23"/>
    </row>
    <row r="31" spans="2:6" ht="12" customHeight="1">
      <c r="B31" s="20"/>
      <c r="C31" s="24" t="s">
        <v>40</v>
      </c>
      <c r="D31" s="25" t="s">
        <v>41</v>
      </c>
      <c r="E31" s="68">
        <v>55671</v>
      </c>
      <c r="F31" s="26">
        <v>45999</v>
      </c>
    </row>
    <row r="32" spans="2:6" ht="12" customHeight="1">
      <c r="B32" s="20"/>
      <c r="C32" s="27" t="s">
        <v>42</v>
      </c>
      <c r="D32" s="12" t="s">
        <v>43</v>
      </c>
      <c r="E32" s="64">
        <v>1114</v>
      </c>
      <c r="F32" s="13">
        <v>1000</v>
      </c>
    </row>
    <row r="33" spans="2:6" ht="12" customHeight="1">
      <c r="B33" s="20"/>
      <c r="C33" s="4" t="s">
        <v>44</v>
      </c>
      <c r="D33" s="12" t="s">
        <v>45</v>
      </c>
      <c r="E33" s="64">
        <v>5930</v>
      </c>
      <c r="F33" s="13">
        <v>4673</v>
      </c>
    </row>
    <row r="34" spans="2:6" ht="12" customHeight="1">
      <c r="B34" s="54" t="s">
        <v>46</v>
      </c>
      <c r="C34" s="54"/>
      <c r="D34" s="12" t="s">
        <v>47</v>
      </c>
      <c r="E34" s="64">
        <v>1626</v>
      </c>
      <c r="F34" s="13">
        <v>1786</v>
      </c>
    </row>
    <row r="35" spans="2:6" ht="24.75" customHeight="1">
      <c r="B35" s="110" t="s">
        <v>48</v>
      </c>
      <c r="C35" s="111"/>
      <c r="D35" s="75" t="s">
        <v>49</v>
      </c>
      <c r="E35" s="64">
        <v>60614</v>
      </c>
      <c r="F35" s="74">
        <v>44402</v>
      </c>
    </row>
    <row r="36" spans="2:6" ht="12" customHeight="1">
      <c r="B36" s="20"/>
      <c r="C36" s="4" t="s">
        <v>39</v>
      </c>
      <c r="D36" s="22"/>
      <c r="E36" s="78"/>
      <c r="F36" s="23"/>
    </row>
    <row r="37" spans="2:6" ht="12" customHeight="1">
      <c r="B37" s="20"/>
      <c r="C37" s="4" t="s">
        <v>50</v>
      </c>
      <c r="D37" s="25" t="s">
        <v>51</v>
      </c>
      <c r="E37" s="59">
        <v>21033</v>
      </c>
      <c r="F37" s="26">
        <v>15531</v>
      </c>
    </row>
    <row r="38" spans="2:6" ht="12" customHeight="1">
      <c r="B38" s="20"/>
      <c r="C38" s="4" t="s">
        <v>52</v>
      </c>
      <c r="D38" s="25">
        <v>245</v>
      </c>
      <c r="E38" s="64">
        <v>31389</v>
      </c>
      <c r="F38" s="26">
        <v>22876</v>
      </c>
    </row>
    <row r="39" spans="2:6" ht="12" customHeight="1">
      <c r="B39" s="20" t="s">
        <v>53</v>
      </c>
      <c r="C39" s="20"/>
      <c r="D39" s="12" t="s">
        <v>54</v>
      </c>
      <c r="E39" s="55">
        <v>11237</v>
      </c>
      <c r="F39" s="13">
        <v>15425</v>
      </c>
    </row>
    <row r="40" spans="2:6" ht="12" customHeight="1">
      <c r="B40" s="106" t="s">
        <v>55</v>
      </c>
      <c r="C40" s="107"/>
      <c r="D40" s="28" t="s">
        <v>56</v>
      </c>
      <c r="E40" s="60">
        <v>136192</v>
      </c>
      <c r="F40" s="29">
        <f>F29+F34+F35+F39</f>
        <v>113285</v>
      </c>
    </row>
    <row r="41" spans="2:6" ht="12" customHeight="1" thickBot="1">
      <c r="B41" s="61" t="s">
        <v>57</v>
      </c>
      <c r="C41" s="61"/>
      <c r="D41" s="15" t="s">
        <v>58</v>
      </c>
      <c r="E41" s="56">
        <v>348833</v>
      </c>
      <c r="F41" s="16">
        <f>F27+F40</f>
        <v>341746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>
      <c r="F55" s="30" t="s">
        <v>59</v>
      </c>
    </row>
    <row r="56" spans="2:6" ht="34.5" customHeight="1">
      <c r="B56" s="62" t="s">
        <v>60</v>
      </c>
      <c r="C56" s="62"/>
      <c r="D56" s="31" t="s">
        <v>61</v>
      </c>
      <c r="E56" s="63" t="s">
        <v>19</v>
      </c>
      <c r="F56" s="31" t="s">
        <v>20</v>
      </c>
    </row>
    <row r="57" spans="2:6" ht="11.25" customHeight="1" thickBot="1">
      <c r="B57" s="51" t="s">
        <v>21</v>
      </c>
      <c r="C57" s="51"/>
      <c r="D57" s="9" t="s">
        <v>22</v>
      </c>
      <c r="E57" s="51" t="s">
        <v>23</v>
      </c>
      <c r="F57" s="9" t="s">
        <v>24</v>
      </c>
    </row>
    <row r="58" spans="2:6" ht="12" customHeight="1">
      <c r="B58" s="52" t="s">
        <v>62</v>
      </c>
      <c r="C58" s="52"/>
      <c r="D58" s="10"/>
      <c r="E58" s="53"/>
      <c r="F58" s="11"/>
    </row>
    <row r="59" spans="2:6" ht="12" customHeight="1">
      <c r="B59" s="20" t="s">
        <v>63</v>
      </c>
      <c r="C59" s="20"/>
      <c r="D59" s="12" t="s">
        <v>64</v>
      </c>
      <c r="E59" s="64">
        <v>51</v>
      </c>
      <c r="F59" s="13">
        <v>51</v>
      </c>
    </row>
    <row r="60" spans="2:6" ht="12" customHeight="1">
      <c r="B60" s="20" t="s">
        <v>65</v>
      </c>
      <c r="C60" s="20"/>
      <c r="D60" s="12" t="s">
        <v>66</v>
      </c>
      <c r="E60" s="64">
        <v>84636</v>
      </c>
      <c r="F60" s="13">
        <v>84636</v>
      </c>
    </row>
    <row r="61" spans="2:6" ht="12" customHeight="1">
      <c r="B61" s="101" t="s">
        <v>112</v>
      </c>
      <c r="C61" s="102"/>
      <c r="D61" s="12">
        <v>430</v>
      </c>
      <c r="E61" s="64" t="s">
        <v>114</v>
      </c>
      <c r="F61" s="13">
        <v>950</v>
      </c>
    </row>
    <row r="62" spans="2:6" ht="12" customHeight="1">
      <c r="B62" s="20"/>
      <c r="C62" s="93" t="s">
        <v>39</v>
      </c>
      <c r="D62" s="12"/>
      <c r="E62" s="64"/>
      <c r="F62" s="13"/>
    </row>
    <row r="63" spans="2:6" ht="12" customHeight="1">
      <c r="B63" s="20"/>
      <c r="C63" s="24" t="s">
        <v>113</v>
      </c>
      <c r="D63" s="12">
        <v>431</v>
      </c>
      <c r="E63" s="64" t="s">
        <v>114</v>
      </c>
      <c r="F63" s="13">
        <v>950</v>
      </c>
    </row>
    <row r="64" spans="2:6" ht="12">
      <c r="B64" s="20" t="s">
        <v>67</v>
      </c>
      <c r="C64" s="20"/>
      <c r="D64" s="12" t="s">
        <v>68</v>
      </c>
      <c r="E64" s="64">
        <v>26001</v>
      </c>
      <c r="F64" s="13">
        <v>40520</v>
      </c>
    </row>
    <row r="65" spans="2:6" ht="12" customHeight="1">
      <c r="B65" s="106" t="s">
        <v>69</v>
      </c>
      <c r="C65" s="107"/>
      <c r="D65" s="28" t="s">
        <v>70</v>
      </c>
      <c r="E65" s="60">
        <v>110688</v>
      </c>
      <c r="F65" s="29">
        <f>F59+F60+F64+F61</f>
        <v>126157</v>
      </c>
    </row>
    <row r="66" spans="2:6" ht="12" customHeight="1">
      <c r="B66" s="65" t="s">
        <v>71</v>
      </c>
      <c r="C66" s="65"/>
      <c r="D66" s="32"/>
      <c r="E66" s="66"/>
      <c r="F66" s="33"/>
    </row>
    <row r="67" spans="2:6" ht="12">
      <c r="B67" s="20" t="s">
        <v>72</v>
      </c>
      <c r="C67" s="20"/>
      <c r="D67" s="12" t="s">
        <v>73</v>
      </c>
      <c r="E67" s="55">
        <v>48300</v>
      </c>
      <c r="F67" s="13">
        <v>15820</v>
      </c>
    </row>
    <row r="68" spans="2:6" ht="12">
      <c r="B68" s="20" t="s">
        <v>74</v>
      </c>
      <c r="C68" s="20"/>
      <c r="D68" s="12" t="s">
        <v>75</v>
      </c>
      <c r="E68" s="55">
        <v>149</v>
      </c>
      <c r="F68" s="13">
        <v>154</v>
      </c>
    </row>
    <row r="69" spans="2:6" ht="12" customHeight="1">
      <c r="B69" s="106" t="s">
        <v>76</v>
      </c>
      <c r="C69" s="107"/>
      <c r="D69" s="28" t="s">
        <v>77</v>
      </c>
      <c r="E69" s="67">
        <v>48449</v>
      </c>
      <c r="F69" s="29">
        <f>F67+F68</f>
        <v>15974</v>
      </c>
    </row>
    <row r="70" spans="2:6" ht="12" customHeight="1">
      <c r="B70" s="65" t="s">
        <v>78</v>
      </c>
      <c r="C70" s="65"/>
      <c r="D70" s="32"/>
      <c r="E70" s="66"/>
      <c r="F70" s="33"/>
    </row>
    <row r="71" spans="2:6" ht="12">
      <c r="B71" s="20" t="s">
        <v>72</v>
      </c>
      <c r="C71" s="20"/>
      <c r="D71" s="12" t="s">
        <v>79</v>
      </c>
      <c r="E71" s="55">
        <v>10000</v>
      </c>
      <c r="F71" s="13">
        <v>15950</v>
      </c>
    </row>
    <row r="72" spans="2:6" ht="12">
      <c r="B72" s="20" t="s">
        <v>80</v>
      </c>
      <c r="C72" s="20"/>
      <c r="D72" s="12" t="s">
        <v>81</v>
      </c>
      <c r="E72" s="57">
        <v>178125</v>
      </c>
      <c r="F72" s="19">
        <f>F79+F78+F77+F76+F75+F74</f>
        <v>183209</v>
      </c>
    </row>
    <row r="73" spans="2:6" ht="12">
      <c r="B73" s="20"/>
      <c r="C73" s="4" t="s">
        <v>39</v>
      </c>
      <c r="D73" s="22"/>
      <c r="E73" s="58"/>
      <c r="F73" s="23"/>
    </row>
    <row r="74" spans="2:6" ht="12">
      <c r="B74" s="20"/>
      <c r="C74" s="4" t="s">
        <v>82</v>
      </c>
      <c r="D74" s="25" t="s">
        <v>83</v>
      </c>
      <c r="E74" s="68">
        <v>109848</v>
      </c>
      <c r="F74" s="26">
        <v>123473</v>
      </c>
    </row>
    <row r="75" spans="2:6" ht="12">
      <c r="B75" s="20"/>
      <c r="C75" s="4" t="s">
        <v>84</v>
      </c>
      <c r="D75" s="12" t="s">
        <v>85</v>
      </c>
      <c r="E75" s="55">
        <v>8045</v>
      </c>
      <c r="F75" s="13">
        <v>7926</v>
      </c>
    </row>
    <row r="76" spans="2:6" ht="12" customHeight="1">
      <c r="B76" s="20"/>
      <c r="C76" s="76" t="s">
        <v>86</v>
      </c>
      <c r="D76" s="75" t="s">
        <v>87</v>
      </c>
      <c r="E76" s="87">
        <v>3565</v>
      </c>
      <c r="F76" s="74">
        <v>3516</v>
      </c>
    </row>
    <row r="77" spans="2:6" ht="12" customHeight="1">
      <c r="B77" s="20"/>
      <c r="C77" s="4" t="s">
        <v>88</v>
      </c>
      <c r="D77" s="12" t="s">
        <v>89</v>
      </c>
      <c r="E77" s="64">
        <v>21306</v>
      </c>
      <c r="F77" s="13">
        <v>17828</v>
      </c>
    </row>
    <row r="78" spans="2:6" ht="12" customHeight="1">
      <c r="B78" s="20"/>
      <c r="C78" s="4" t="s">
        <v>90</v>
      </c>
      <c r="D78" s="12" t="s">
        <v>91</v>
      </c>
      <c r="E78" s="64">
        <v>6561</v>
      </c>
      <c r="F78" s="13">
        <v>2460</v>
      </c>
    </row>
    <row r="79" spans="2:6" ht="12" customHeight="1">
      <c r="B79" s="20"/>
      <c r="C79" s="4" t="s">
        <v>92</v>
      </c>
      <c r="D79" s="12">
        <v>626</v>
      </c>
      <c r="E79" s="64">
        <v>28800</v>
      </c>
      <c r="F79" s="13">
        <v>28006</v>
      </c>
    </row>
    <row r="80" spans="2:6" ht="12" customHeight="1">
      <c r="B80" s="20" t="s">
        <v>93</v>
      </c>
      <c r="C80" s="20"/>
      <c r="D80" s="12" t="s">
        <v>94</v>
      </c>
      <c r="E80" s="64">
        <v>1165</v>
      </c>
      <c r="F80" s="13">
        <v>86</v>
      </c>
    </row>
    <row r="81" spans="2:6" ht="12" customHeight="1">
      <c r="B81" s="20" t="s">
        <v>95</v>
      </c>
      <c r="C81" s="20"/>
      <c r="D81" s="12" t="s">
        <v>96</v>
      </c>
      <c r="E81" s="64">
        <v>406</v>
      </c>
      <c r="F81" s="13">
        <v>370</v>
      </c>
    </row>
    <row r="82" spans="2:6" ht="12" customHeight="1">
      <c r="B82" s="106" t="s">
        <v>97</v>
      </c>
      <c r="C82" s="107"/>
      <c r="D82" s="28" t="s">
        <v>98</v>
      </c>
      <c r="E82" s="60">
        <v>189696</v>
      </c>
      <c r="F82" s="29">
        <f>F71+F72+F80+F81</f>
        <v>199615</v>
      </c>
    </row>
    <row r="83" spans="2:7" ht="12" customHeight="1" thickBot="1">
      <c r="B83" s="14"/>
      <c r="C83" s="34" t="s">
        <v>57</v>
      </c>
      <c r="D83" s="15" t="s">
        <v>99</v>
      </c>
      <c r="E83" s="56">
        <v>348833</v>
      </c>
      <c r="F83" s="16">
        <f>F65+F69+F82</f>
        <v>341746</v>
      </c>
      <c r="G83" s="92"/>
    </row>
    <row r="84" ht="12" customHeight="1">
      <c r="F84" s="30"/>
    </row>
    <row r="85" spans="2:6" ht="12" customHeight="1">
      <c r="B85" s="69" t="s">
        <v>100</v>
      </c>
      <c r="C85" s="69"/>
      <c r="D85" s="35"/>
      <c r="E85" s="70"/>
      <c r="F85" s="36"/>
    </row>
    <row r="86" spans="2:6" ht="12" customHeight="1" thickBot="1">
      <c r="B86" s="85"/>
      <c r="C86" s="86"/>
      <c r="D86" s="37"/>
      <c r="E86" s="37"/>
      <c r="F86" s="37"/>
    </row>
    <row r="87" spans="2:6" ht="12" customHeight="1">
      <c r="B87" s="97" t="s">
        <v>101</v>
      </c>
      <c r="C87" s="98"/>
      <c r="D87" s="38" t="s">
        <v>102</v>
      </c>
      <c r="E87" s="71">
        <v>32102</v>
      </c>
      <c r="F87" s="39">
        <v>35561</v>
      </c>
    </row>
    <row r="88" spans="2:6" ht="12" customHeight="1">
      <c r="B88" s="99" t="s">
        <v>103</v>
      </c>
      <c r="C88" s="100"/>
      <c r="D88" s="75" t="s">
        <v>104</v>
      </c>
      <c r="E88" s="87">
        <v>4218</v>
      </c>
      <c r="F88" s="74">
        <v>4067</v>
      </c>
    </row>
    <row r="89" spans="2:6" ht="12" customHeight="1">
      <c r="B89" s="83" t="s">
        <v>105</v>
      </c>
      <c r="C89" s="84"/>
      <c r="D89" s="12" t="s">
        <v>106</v>
      </c>
      <c r="E89" s="55">
        <v>20873</v>
      </c>
      <c r="F89" s="13">
        <v>21826</v>
      </c>
    </row>
    <row r="90" spans="2:6" ht="12" customHeight="1">
      <c r="B90" s="97" t="s">
        <v>107</v>
      </c>
      <c r="C90" s="98"/>
      <c r="D90" s="12" t="s">
        <v>108</v>
      </c>
      <c r="E90" s="64">
        <v>104659</v>
      </c>
      <c r="F90" s="13">
        <v>86901</v>
      </c>
    </row>
    <row r="91" spans="2:6" ht="12" customHeight="1" thickBot="1">
      <c r="B91" s="103" t="s">
        <v>109</v>
      </c>
      <c r="C91" s="104"/>
      <c r="D91" s="40">
        <v>1000</v>
      </c>
      <c r="E91" s="72">
        <v>467</v>
      </c>
      <c r="F91" s="13">
        <v>71</v>
      </c>
    </row>
    <row r="92" spans="4:6" ht="12" customHeight="1">
      <c r="D92" s="41"/>
      <c r="E92" s="41"/>
      <c r="F92" s="41"/>
    </row>
    <row r="93" ht="12" customHeight="1"/>
    <row r="94" ht="12" customHeight="1"/>
    <row r="95" spans="6:7" ht="12" customHeight="1">
      <c r="F95" s="105"/>
      <c r="G95" s="105"/>
    </row>
    <row r="96" ht="12" customHeight="1">
      <c r="F96" s="73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sheetProtection/>
  <mergeCells count="15">
    <mergeCell ref="D16:E16"/>
    <mergeCell ref="D17:E17"/>
    <mergeCell ref="B35:C35"/>
    <mergeCell ref="B40:C40"/>
    <mergeCell ref="B27:C27"/>
    <mergeCell ref="B65:C65"/>
    <mergeCell ref="B22:C22"/>
    <mergeCell ref="B87:C87"/>
    <mergeCell ref="B88:C88"/>
    <mergeCell ref="B90:C90"/>
    <mergeCell ref="B61:C61"/>
    <mergeCell ref="B91:C91"/>
    <mergeCell ref="F95:G95"/>
    <mergeCell ref="B69:C69"/>
    <mergeCell ref="B82:C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1" manualBreakCount="1">
    <brk id="5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boyarshinova</cp:lastModifiedBy>
  <cp:lastPrinted>2010-03-18T13:45:51Z</cp:lastPrinted>
  <dcterms:created xsi:type="dcterms:W3CDTF">2009-05-04T07:42:05Z</dcterms:created>
  <dcterms:modified xsi:type="dcterms:W3CDTF">2010-03-25T06:41:46Z</dcterms:modified>
  <cp:category/>
  <cp:version/>
  <cp:contentType/>
  <cp:contentStatus/>
</cp:coreProperties>
</file>